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Fluxo de Caixa 2019" sheetId="1" r:id="rId3"/>
  </sheets>
  <definedNames/>
  <calcPr/>
</workbook>
</file>

<file path=xl/sharedStrings.xml><?xml version="1.0" encoding="utf-8"?>
<sst xmlns="http://schemas.openxmlformats.org/spreadsheetml/2006/main" count="134" uniqueCount="58">
  <si>
    <t>Fluxo de Caixa - Exercício 2019</t>
  </si>
  <si>
    <t>Situação</t>
  </si>
  <si>
    <t>Previsão</t>
  </si>
  <si>
    <t>Realizado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</si>
  <si>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</si>
  <si>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</si>
  <si>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</si>
  <si>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</si>
  <si>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</si>
  <si>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</si>
  <si>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</si>
  <si>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</si>
  <si>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</si>
  <si>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</si>
  <si>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</si>
  <si>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</si>
  <si>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</si>
  <si>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ENTRADAS (Recebimentos)</t>
  </si>
  <si>
    <t>Contas a receber sobre vendas concretizadas</t>
  </si>
  <si>
    <t>Retorno de Investimento</t>
  </si>
  <si>
    <t>Prev. de recebimento de vendas</t>
  </si>
  <si>
    <t>Outros recebimentos</t>
  </si>
  <si>
    <t>TOTALIZADOR DE ENTRADAS</t>
  </si>
  <si>
    <t>SAÍDAS (Pagamentos)</t>
  </si>
  <si>
    <t>Aluguéis (ponto da loja, automóveis...)</t>
  </si>
  <si>
    <t>Combustíveis (p/ viagens e prestação de serviços...)</t>
  </si>
  <si>
    <t>Contabilidade</t>
  </si>
  <si>
    <t xml:space="preserve">Despesas com viagens empresariais </t>
  </si>
  <si>
    <t xml:space="preserve">Despesas diversas (Lanche, Xerox, Estacionamento...) </t>
  </si>
  <si>
    <t>Despesas financeiras (tarífas bancárias, anuidade Cartão...)</t>
  </si>
  <si>
    <t>Férias (pagamento de adicional de férias de funcionários...)</t>
  </si>
  <si>
    <t>FGTS</t>
  </si>
  <si>
    <t>Financiamento de Equipamentos</t>
  </si>
  <si>
    <t>Folha de pagamento</t>
  </si>
  <si>
    <t>Fornecedores</t>
  </si>
  <si>
    <t>Impostos s/ vendas</t>
  </si>
  <si>
    <t>INSS a recolher</t>
  </si>
  <si>
    <t>Suprimentos</t>
  </si>
  <si>
    <t>Manutenção de instações e Maquinas</t>
  </si>
  <si>
    <t>Manutenção de veículos</t>
  </si>
  <si>
    <t>Equipamento de Cozinha</t>
  </si>
  <si>
    <t>Pagamento Cartão de Crédito Empresarial</t>
  </si>
  <si>
    <t>Pagamento de Empréstimos bancários</t>
  </si>
  <si>
    <t>Pgto Vale Alimentação</t>
  </si>
  <si>
    <t>Pgto Vale transporte</t>
  </si>
  <si>
    <t>Rede de Energia elétrica</t>
  </si>
  <si>
    <t>Rede Telefonia</t>
  </si>
  <si>
    <t xml:space="preserve">Rescisões de funcionários  </t>
  </si>
  <si>
    <t>Retiradas sócios</t>
  </si>
  <si>
    <t>Vale/empréstimo para funcionários</t>
  </si>
  <si>
    <t>13º salário</t>
  </si>
  <si>
    <t xml:space="preserve">Outros pagamentos </t>
  </si>
  <si>
    <t>TOTALIZADOR DE SAÍDAS</t>
  </si>
  <si>
    <t>1 -&gt; ENTRADAS (recebimentos) - SAÍDAS (pagamentos)</t>
  </si>
  <si>
    <t>2 -&gt; SALDO DO PERÍODO ANTERIOR</t>
  </si>
  <si>
    <t>3 -&gt; SALDO ACUMULADO NO PERÍODO (1 + 2 )</t>
  </si>
  <si>
    <t>4 -&gt; NECESSIDADE DE EMPRÉSTIMO</t>
  </si>
  <si>
    <t>5 -&gt; SALDO FINAL DO PERíODO (3 + 4)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</si>
</sst>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7">
    <font>
      <sz val="10.0"/>
      <color rgb="FF000000"/>
      <name val="Arial"/>
    </font>
    <font>
      <b/>
      <sz val="14.0"/>
      <color rgb="FF000000"/>
    </font>
    <font>
      <sz val="14.0"/>
    </font>
    <font/>
    <font>
      <b/>
      <sz val="14.0"/>
      <color rgb="FFFFFFFF"/>
    </font>
    <font>
      <b/>
      <sz val="14.0"/>
    </font>
    <font>
      <b/>
      <sz val="11.0"/>
    </font>
    <font>
      <b/>
      <sz val="11.0"/>
      <color rgb="FF000000"/>
    </font>
    <font>
      <sz val="11.0"/>
    </font>
    <font>
      <b/>
    </font>
    <font>
      <sz val="11.0"/>
      <color rgb="FF000000"/>
    </font>
    <font>
      <b/>
      <color rgb="FF000000"/>
    </font>
    <font>
      <b/>
      <sz val="11.0"/>
      <color rgb="FFFFFFFF"/>
    </font>
    <font>
      <b/>
      <color rgb="FFFFFFFF"/>
    </font>
    <font>
      <color rgb="FF000000"/>
    </font>
    <font>
      <name val="Arial"/>
    </font>
    <font>
      <color rgb="FF38761D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</fills>
  <borders count="42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ck">
        <color rgb="FF000000"/>
      </right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left style="medium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1" numFmtId="164" xfId="0" applyAlignment="1" applyFont="1" applyNumberFormat="1">
      <alignment horizontal="center" vertical="center"/>
    </xf>
    <xf borderId="0" fillId="3" fontId="1" numFmtId="164" xfId="0" applyAlignment="1" applyFill="1" applyFont="1" applyNumberFormat="1">
      <alignment horizontal="center" vertical="center"/>
    </xf>
    <xf borderId="0" fillId="2" fontId="2" numFmtId="0" xfId="0" applyAlignment="1" applyFont="1">
      <alignment vertical="center"/>
    </xf>
    <xf borderId="0" fillId="0" fontId="3" numFmtId="0" xfId="0" applyFont="1"/>
    <xf borderId="0" fillId="0" fontId="1" numFmtId="0" xfId="0" applyAlignment="1" applyFont="1">
      <alignment horizontal="center" vertical="center"/>
    </xf>
    <xf borderId="1" fillId="3" fontId="4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0" fontId="5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0" fillId="0" fontId="8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2" fontId="7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4" fillId="4" fontId="6" numFmtId="0" xfId="0" applyAlignment="1" applyBorder="1" applyFill="1" applyFont="1">
      <alignment horizontal="center" vertical="center"/>
    </xf>
    <xf borderId="5" fillId="4" fontId="7" numFmtId="164" xfId="0" applyAlignment="1" applyBorder="1" applyFont="1" applyNumberFormat="1">
      <alignment horizontal="center" vertical="center"/>
    </xf>
    <xf borderId="6" fillId="4" fontId="7" numFmtId="164" xfId="0" applyAlignment="1" applyBorder="1" applyFont="1" applyNumberFormat="1">
      <alignment horizontal="center" vertical="center"/>
    </xf>
    <xf borderId="7" fillId="4" fontId="7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5" fillId="4" fontId="7" numFmtId="0" xfId="0" applyAlignment="1" applyBorder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4" fontId="7" numFmtId="0" xfId="0" applyAlignment="1" applyBorder="1" applyFont="1">
      <alignment horizontal="center" vertical="center"/>
    </xf>
    <xf borderId="0" fillId="0" fontId="3" numFmtId="0" xfId="0" applyAlignment="1" applyFont="1">
      <alignment horizontal="left" vertical="center"/>
    </xf>
    <xf borderId="8" fillId="0" fontId="6" numFmtId="0" xfId="0" applyAlignment="1" applyBorder="1" applyFont="1">
      <alignment horizontal="center" vertical="center"/>
    </xf>
    <xf borderId="9" fillId="0" fontId="10" numFmtId="164" xfId="0" applyAlignment="1" applyBorder="1" applyFont="1" applyNumberFormat="1">
      <alignment horizontal="center" vertical="center"/>
    </xf>
    <xf borderId="10" fillId="0" fontId="10" numFmtId="164" xfId="0" applyAlignment="1" applyBorder="1" applyFont="1" applyNumberFormat="1">
      <alignment horizontal="center" vertical="center"/>
    </xf>
    <xf borderId="11" fillId="0" fontId="10" numFmtId="164" xfId="0" applyAlignment="1" applyBorder="1" applyFont="1" applyNumberFormat="1">
      <alignment horizontal="center" vertical="center"/>
    </xf>
    <xf borderId="9" fillId="0" fontId="10" numFmtId="0" xfId="0" applyAlignment="1" applyBorder="1" applyFont="1">
      <alignment horizontal="center" vertical="center"/>
    </xf>
    <xf borderId="10" fillId="0" fontId="10" numFmtId="0" xfId="0" applyAlignment="1" applyBorder="1" applyFont="1">
      <alignment horizontal="center" vertical="center"/>
    </xf>
    <xf borderId="11" fillId="0" fontId="10" numFmtId="0" xfId="0" applyAlignment="1" applyBorder="1" applyFont="1">
      <alignment horizontal="center" vertical="center"/>
    </xf>
    <xf borderId="0" fillId="2" fontId="10" numFmtId="0" xfId="0" applyAlignment="1" applyFont="1">
      <alignment horizontal="center" vertical="center"/>
    </xf>
    <xf borderId="0" fillId="2" fontId="11" numFmtId="0" xfId="0" applyAlignment="1" applyFont="1">
      <alignment horizontal="left" vertical="center"/>
    </xf>
    <xf borderId="0" fillId="2" fontId="3" numFmtId="164" xfId="0" applyAlignment="1" applyFont="1" applyNumberFormat="1">
      <alignment horizontal="left" vertical="center"/>
    </xf>
    <xf borderId="0" fillId="2" fontId="3" numFmtId="0" xfId="0" applyAlignment="1" applyFont="1">
      <alignment vertical="center"/>
    </xf>
    <xf borderId="0" fillId="2" fontId="11" numFmtId="0" xfId="0" applyAlignment="1" applyFont="1">
      <alignment horizontal="center" vertical="center"/>
    </xf>
    <xf borderId="0" fillId="2" fontId="3" numFmtId="0" xfId="0" applyAlignment="1" applyFont="1">
      <alignment horizontal="left" vertical="center"/>
    </xf>
    <xf borderId="1" fillId="5" fontId="12" numFmtId="0" xfId="0" applyAlignment="1" applyBorder="1" applyFill="1" applyFont="1">
      <alignment horizontal="center" vertical="center"/>
    </xf>
    <xf borderId="0" fillId="0" fontId="9" numFmtId="0" xfId="0" applyAlignment="1" applyFont="1">
      <alignment vertical="center"/>
    </xf>
    <xf borderId="1" fillId="5" fontId="13" numFmtId="0" xfId="0" applyAlignment="1" applyBorder="1" applyFont="1">
      <alignment horizontal="center" vertical="center"/>
    </xf>
    <xf borderId="0" fillId="2" fontId="13" numFmtId="0" xfId="0" applyAlignment="1" applyFont="1">
      <alignment horizontal="center" vertical="center"/>
    </xf>
    <xf borderId="0" fillId="0" fontId="14" numFmtId="0" xfId="0" applyAlignment="1" applyFont="1">
      <alignment horizontal="left" vertical="center"/>
    </xf>
    <xf borderId="12" fillId="6" fontId="14" numFmtId="0" xfId="0" applyAlignment="1" applyBorder="1" applyFill="1" applyFont="1">
      <alignment horizontal="left" vertical="center"/>
    </xf>
    <xf borderId="13" fillId="6" fontId="3" numFmtId="164" xfId="0" applyAlignment="1" applyBorder="1" applyFont="1" applyNumberFormat="1">
      <alignment horizontal="center" vertical="center"/>
    </xf>
    <xf borderId="0" fillId="6" fontId="3" numFmtId="164" xfId="0" applyAlignment="1" applyFont="1" applyNumberFormat="1">
      <alignment horizontal="center" vertical="center"/>
    </xf>
    <xf borderId="14" fillId="6" fontId="3" numFmtId="164" xfId="0" applyAlignment="1" applyBorder="1" applyFont="1" applyNumberFormat="1">
      <alignment horizontal="center" vertical="center"/>
    </xf>
    <xf borderId="15" fillId="6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6" fillId="6" fontId="14" numFmtId="0" xfId="0" applyAlignment="1" applyBorder="1" applyFont="1">
      <alignment horizontal="left" vertical="center"/>
    </xf>
    <xf borderId="0" fillId="2" fontId="3" numFmtId="0" xfId="0" applyAlignment="1" applyFont="1">
      <alignment horizontal="center" vertical="center"/>
    </xf>
    <xf borderId="17" fillId="2" fontId="14" numFmtId="0" xfId="0" applyAlignment="1" applyBorder="1" applyFont="1">
      <alignment horizontal="left" vertical="center"/>
    </xf>
    <xf borderId="18" fillId="2" fontId="3" numFmtId="164" xfId="0" applyAlignment="1" applyBorder="1" applyFont="1" applyNumberFormat="1">
      <alignment horizontal="center" vertical="center"/>
    </xf>
    <xf borderId="13" fillId="2" fontId="3" numFmtId="164" xfId="0" applyAlignment="1" applyBorder="1" applyFont="1" applyNumberFormat="1">
      <alignment horizontal="center" vertical="center"/>
    </xf>
    <xf borderId="19" fillId="2" fontId="3" numFmtId="164" xfId="0" applyAlignment="1" applyBorder="1" applyFont="1" applyNumberFormat="1">
      <alignment horizontal="center" vertical="center"/>
    </xf>
    <xf borderId="20" fillId="6" fontId="14" numFmtId="0" xfId="0" applyAlignment="1" applyBorder="1" applyFont="1">
      <alignment horizontal="left" vertical="center"/>
    </xf>
    <xf borderId="21" fillId="6" fontId="3" numFmtId="164" xfId="0" applyAlignment="1" applyBorder="1" applyFont="1" applyNumberFormat="1">
      <alignment horizontal="center" vertical="center"/>
    </xf>
    <xf borderId="22" fillId="6" fontId="3" numFmtId="164" xfId="0" applyAlignment="1" applyBorder="1" applyFont="1" applyNumberFormat="1">
      <alignment horizontal="center" vertical="center"/>
    </xf>
    <xf borderId="23" fillId="6" fontId="3" numFmtId="164" xfId="0" applyAlignment="1" applyBorder="1" applyFont="1" applyNumberFormat="1">
      <alignment horizontal="center" vertical="center"/>
    </xf>
    <xf borderId="24" fillId="5" fontId="13" numFmtId="0" xfId="0" applyAlignment="1" applyBorder="1" applyFont="1">
      <alignment horizontal="left" vertical="center"/>
    </xf>
    <xf borderId="25" fillId="5" fontId="13" numFmtId="164" xfId="0" applyAlignment="1" applyBorder="1" applyFont="1" applyNumberFormat="1">
      <alignment horizontal="center" vertical="center"/>
    </xf>
    <xf borderId="26" fillId="5" fontId="13" numFmtId="164" xfId="0" applyAlignment="1" applyBorder="1" applyFont="1" applyNumberFormat="1">
      <alignment horizontal="center" vertical="center"/>
    </xf>
    <xf borderId="27" fillId="5" fontId="1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vertical="center"/>
    </xf>
    <xf borderId="0" fillId="0" fontId="11" numFmtId="0" xfId="0" applyAlignment="1" applyFont="1">
      <alignment horizontal="left" vertical="center"/>
    </xf>
    <xf borderId="1" fillId="7" fontId="12" numFmtId="0" xfId="0" applyAlignment="1" applyBorder="1" applyFill="1" applyFont="1">
      <alignment horizontal="center" vertical="center"/>
    </xf>
    <xf borderId="0" fillId="2" fontId="9" numFmtId="0" xfId="0" applyAlignment="1" applyFont="1">
      <alignment vertical="center"/>
    </xf>
    <xf borderId="1" fillId="7" fontId="13" numFmtId="0" xfId="0" applyAlignment="1" applyBorder="1" applyFont="1">
      <alignment horizontal="center" vertical="center"/>
    </xf>
    <xf borderId="16" fillId="8" fontId="14" numFmtId="0" xfId="0" applyAlignment="1" applyBorder="1" applyFill="1" applyFont="1">
      <alignment horizontal="left" vertical="center"/>
    </xf>
    <xf borderId="28" fillId="8" fontId="3" numFmtId="164" xfId="0" applyAlignment="1" applyBorder="1" applyFont="1" applyNumberFormat="1">
      <alignment horizontal="center" vertical="center"/>
    </xf>
    <xf borderId="29" fillId="8" fontId="15" numFmtId="164" xfId="0" applyAlignment="1" applyBorder="1" applyFont="1" applyNumberFormat="1">
      <alignment horizontal="center"/>
    </xf>
    <xf borderId="14" fillId="8" fontId="3" numFmtId="164" xfId="0" applyAlignment="1" applyBorder="1" applyFont="1" applyNumberFormat="1">
      <alignment horizontal="center" vertical="center"/>
    </xf>
    <xf borderId="15" fillId="8" fontId="3" numFmtId="164" xfId="0" applyAlignment="1" applyBorder="1" applyFont="1" applyNumberFormat="1">
      <alignment horizontal="center" vertical="center"/>
    </xf>
    <xf borderId="17" fillId="2" fontId="14" numFmtId="0" xfId="0" applyAlignment="1" applyBorder="1" applyFont="1">
      <alignment horizontal="left" vertical="center"/>
    </xf>
    <xf borderId="18" fillId="2" fontId="3" numFmtId="164" xfId="0" applyAlignment="1" applyBorder="1" applyFont="1" applyNumberFormat="1">
      <alignment horizontal="center" vertical="center"/>
    </xf>
    <xf borderId="30" fillId="2" fontId="15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 vertical="center"/>
    </xf>
    <xf borderId="19" fillId="2" fontId="3" numFmtId="164" xfId="0" applyAlignment="1" applyBorder="1" applyFont="1" applyNumberFormat="1">
      <alignment horizontal="center" vertical="center"/>
    </xf>
    <xf borderId="17" fillId="8" fontId="14" numFmtId="0" xfId="0" applyAlignment="1" applyBorder="1" applyFont="1">
      <alignment horizontal="left" vertical="center"/>
    </xf>
    <xf borderId="18" fillId="8" fontId="3" numFmtId="164" xfId="0" applyAlignment="1" applyBorder="1" applyFont="1" applyNumberFormat="1">
      <alignment horizontal="center" vertical="center"/>
    </xf>
    <xf borderId="30" fillId="8" fontId="15" numFmtId="164" xfId="0" applyAlignment="1" applyBorder="1" applyFont="1" applyNumberFormat="1">
      <alignment horizontal="center"/>
    </xf>
    <xf borderId="13" fillId="8" fontId="3" numFmtId="164" xfId="0" applyAlignment="1" applyBorder="1" applyFont="1" applyNumberFormat="1">
      <alignment horizontal="center" vertical="center"/>
    </xf>
    <xf borderId="19" fillId="8" fontId="3" numFmtId="164" xfId="0" applyAlignment="1" applyBorder="1" applyFont="1" applyNumberFormat="1">
      <alignment horizontal="center" vertical="center"/>
    </xf>
    <xf borderId="17" fillId="2" fontId="3" numFmtId="0" xfId="0" applyAlignment="1" applyBorder="1" applyFont="1">
      <alignment horizontal="left" vertical="center"/>
    </xf>
    <xf borderId="17" fillId="8" fontId="14" numFmtId="0" xfId="0" applyAlignment="1" applyBorder="1" applyFont="1">
      <alignment horizontal="left" readingOrder="0" vertical="center"/>
    </xf>
    <xf borderId="17" fillId="2" fontId="3" numFmtId="0" xfId="0" applyAlignment="1" applyBorder="1" applyFont="1">
      <alignment horizontal="left" readingOrder="0" vertical="center"/>
    </xf>
    <xf borderId="17" fillId="8" fontId="3" numFmtId="0" xfId="0" applyAlignment="1" applyBorder="1" applyFont="1">
      <alignment horizontal="left" readingOrder="0" vertical="center"/>
    </xf>
    <xf borderId="17" fillId="2" fontId="3" numFmtId="0" xfId="0" applyAlignment="1" applyBorder="1" applyFont="1">
      <alignment vertical="center"/>
    </xf>
    <xf borderId="17" fillId="8" fontId="3" numFmtId="0" xfId="0" applyAlignment="1" applyBorder="1" applyFont="1">
      <alignment vertical="center"/>
    </xf>
    <xf borderId="31" fillId="8" fontId="3" numFmtId="164" xfId="0" applyAlignment="1" applyBorder="1" applyFont="1" applyNumberFormat="1">
      <alignment horizontal="center" vertical="center"/>
    </xf>
    <xf borderId="32" fillId="8" fontId="3" numFmtId="164" xfId="0" applyAlignment="1" applyBorder="1" applyFont="1" applyNumberFormat="1">
      <alignment horizontal="center" vertical="center"/>
    </xf>
    <xf borderId="33" fillId="8" fontId="3" numFmtId="164" xfId="0" applyAlignment="1" applyBorder="1" applyFont="1" applyNumberFormat="1">
      <alignment horizontal="center" vertical="center"/>
    </xf>
    <xf borderId="20" fillId="2" fontId="14" numFmtId="0" xfId="0" applyAlignment="1" applyBorder="1" applyFont="1">
      <alignment horizontal="left" vertical="center"/>
    </xf>
    <xf borderId="21" fillId="2" fontId="3" numFmtId="164" xfId="0" applyAlignment="1" applyBorder="1" applyFont="1" applyNumberFormat="1">
      <alignment horizontal="center" vertical="center"/>
    </xf>
    <xf borderId="22" fillId="2" fontId="3" numFmtId="164" xfId="0" applyAlignment="1" applyBorder="1" applyFont="1" applyNumberFormat="1">
      <alignment horizontal="center" vertical="center"/>
    </xf>
    <xf borderId="23" fillId="2" fontId="3" numFmtId="164" xfId="0" applyAlignment="1" applyBorder="1" applyFont="1" applyNumberFormat="1">
      <alignment horizontal="center" vertical="center"/>
    </xf>
    <xf borderId="24" fillId="7" fontId="13" numFmtId="0" xfId="0" applyAlignment="1" applyBorder="1" applyFont="1">
      <alignment horizontal="left" vertical="center"/>
    </xf>
    <xf borderId="26" fillId="7" fontId="13" numFmtId="164" xfId="0" applyAlignment="1" applyBorder="1" applyFont="1" applyNumberFormat="1">
      <alignment horizontal="center" vertical="center"/>
    </xf>
    <xf borderId="27" fillId="7" fontId="13" numFmtId="164" xfId="0" applyAlignment="1" applyBorder="1" applyFont="1" applyNumberFormat="1">
      <alignment horizontal="center" vertical="center"/>
    </xf>
    <xf borderId="34" fillId="4" fontId="11" numFmtId="0" xfId="0" applyAlignment="1" applyBorder="1" applyFont="1">
      <alignment horizontal="left" vertical="center"/>
    </xf>
    <xf borderId="35" fillId="4" fontId="16" numFmtId="164" xfId="0" applyAlignment="1" applyBorder="1" applyFont="1" applyNumberFormat="1">
      <alignment horizontal="center" vertical="center"/>
    </xf>
    <xf borderId="35" fillId="4" fontId="14" numFmtId="164" xfId="0" applyAlignment="1" applyBorder="1" applyFont="1" applyNumberFormat="1">
      <alignment horizontal="center" vertical="center"/>
    </xf>
    <xf borderId="36" fillId="4" fontId="14" numFmtId="164" xfId="0" applyAlignment="1" applyBorder="1" applyFont="1" applyNumberFormat="1">
      <alignment horizontal="center" vertical="center"/>
    </xf>
    <xf borderId="0" fillId="2" fontId="14" numFmtId="0" xfId="0" applyAlignment="1" applyFont="1">
      <alignment horizontal="center" vertical="center"/>
    </xf>
    <xf borderId="24" fillId="2" fontId="11" numFmtId="0" xfId="0" applyAlignment="1" applyBorder="1" applyFont="1">
      <alignment horizontal="left" vertical="center"/>
    </xf>
    <xf borderId="26" fillId="2" fontId="3" numFmtId="164" xfId="0" applyAlignment="1" applyBorder="1" applyFont="1" applyNumberFormat="1">
      <alignment horizontal="center" vertical="center"/>
    </xf>
    <xf borderId="26" fillId="2" fontId="14" numFmtId="164" xfId="0" applyAlignment="1" applyBorder="1" applyFont="1" applyNumberFormat="1">
      <alignment horizontal="center" vertical="center"/>
    </xf>
    <xf borderId="27" fillId="2" fontId="14" numFmtId="164" xfId="0" applyAlignment="1" applyBorder="1" applyFont="1" applyNumberFormat="1">
      <alignment horizontal="center" vertical="center"/>
    </xf>
    <xf borderId="37" fillId="4" fontId="11" numFmtId="0" xfId="0" applyAlignment="1" applyBorder="1" applyFont="1">
      <alignment horizontal="left" vertical="center"/>
    </xf>
    <xf borderId="38" fillId="4" fontId="14" numFmtId="164" xfId="0" applyAlignment="1" applyBorder="1" applyFont="1" applyNumberFormat="1">
      <alignment horizontal="center" vertical="center"/>
    </xf>
    <xf borderId="39" fillId="4" fontId="14" numFmtId="164" xfId="0" applyAlignment="1" applyBorder="1" applyFont="1" applyNumberFormat="1">
      <alignment horizontal="center" vertical="center"/>
    </xf>
    <xf borderId="27" fillId="2" fontId="3" numFmtId="164" xfId="0" applyAlignment="1" applyBorder="1" applyFont="1" applyNumberFormat="1">
      <alignment horizontal="center" vertical="center"/>
    </xf>
    <xf borderId="26" fillId="2" fontId="3" numFmtId="0" xfId="0" applyAlignment="1" applyBorder="1" applyFont="1">
      <alignment horizontal="center" vertical="center"/>
    </xf>
    <xf borderId="27" fillId="2" fontId="3" numFmtId="0" xfId="0" applyAlignment="1" applyBorder="1" applyFont="1">
      <alignment horizontal="center" vertical="center"/>
    </xf>
    <xf borderId="8" fillId="4" fontId="11" numFmtId="0" xfId="0" applyAlignment="1" applyBorder="1" applyFont="1">
      <alignment horizontal="left" vertical="center"/>
    </xf>
    <xf borderId="40" fillId="4" fontId="14" numFmtId="164" xfId="0" applyAlignment="1" applyBorder="1" applyFont="1" applyNumberFormat="1">
      <alignment horizontal="center" vertical="center"/>
    </xf>
    <xf borderId="41" fillId="4" fontId="14" numFmtId="164" xfId="0" applyAlignment="1" applyBorder="1" applyFont="1" applyNumberFormat="1">
      <alignment horizontal="center" vertical="center"/>
    </xf>
    <xf borderId="0" fillId="0" fontId="3" numFmtId="164" xfId="0" applyFont="1" applyNumberFormat="1"/>
  </cellXfs>
  <cellStyles count="1">
    <cellStyle xfId="0" name="Normal" builtinId="0"/>
  </cellStyles>
  <dxfs count="7">
    <dxf>
      <font>
        <b/>
        <color rgb="FF38761D"/>
      </font>
      <fill>
        <patternFill patternType="none"/>
      </fill>
      <border/>
    </dxf>
    <dxf>
      <font>
        <b/>
        <color rgb="FFFF0000"/>
      </font>
      <fill>
        <patternFill patternType="none"/>
      </fill>
      <border/>
    </dxf>
    <dxf>
      <font>
        <b/>
        <color rgb="FF0B8043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2">
    <tableStyle count="3" pivot="0" name="Planilha Fluxo de Caixa 2019-style">
      <tableStyleElement dxfId="5" type="headerRow"/>
      <tableStyleElement dxfId="6" type="firstRowStripe"/>
      <tableStyleElement dxfId="5" type="secondRowStripe"/>
    </tableStyle>
    <tableStyle count="3" pivot="0" name="Planilha Fluxo de Caixa 2019-style 2">
      <tableStyleElement dxfId="5" type="headerRow"/>
      <tableStyleElement dxfId="6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26</xdr:col>
      <xdr:colOff>180975</xdr:colOff>
      <xdr:row>0</xdr:row>
      <xdr:rowOff>-38100</xdr:rowOff>
    </xdr:from>
    <xdr:ext cx="1704975" cy="52387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704975" cy="523875"/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16:N43" displayName="Table_1" id="1">
  <tableColumns count="1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</tableColumns>
  <tableStyleInfo name="Planilha Fluxo de Caixa 2019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P16:AB43" displayName="Table_2" id="2">
  <tableColumns count="1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</tableColumns>
  <tableStyleInfo name="Planilha Fluxo de Caixa 2019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3.0"/>
    <col customWidth="1" min="2" max="2" width="51.14"/>
    <col customWidth="1" min="3" max="6" width="14.43"/>
    <col customWidth="1" min="15" max="15" width="39.29"/>
    <col customWidth="1" min="16" max="16" width="51.14"/>
    <col customWidth="1" min="29" max="29" width="4.43"/>
  </cols>
  <sheetData>
    <row r="1" ht="14.2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  <c r="P1" s="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4.2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14.2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15.75" customHeight="1">
      <c r="A4" s="6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10"/>
      <c r="P4" s="7" t="s">
        <v>0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C4" s="1"/>
    </row>
    <row r="5" ht="10.5" customHeight="1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2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ht="15.75" customHeight="1">
      <c r="A6" s="17"/>
      <c r="B6" s="18" t="s">
        <v>1</v>
      </c>
      <c r="C6" s="19" t="s">
        <v>2</v>
      </c>
      <c r="D6" s="20" t="s">
        <v>3</v>
      </c>
      <c r="E6" s="20" t="s">
        <v>2</v>
      </c>
      <c r="F6" s="20" t="s">
        <v>3</v>
      </c>
      <c r="G6" s="20" t="s">
        <v>2</v>
      </c>
      <c r="H6" s="20" t="s">
        <v>3</v>
      </c>
      <c r="I6" s="20" t="s">
        <v>2</v>
      </c>
      <c r="J6" s="20" t="s">
        <v>3</v>
      </c>
      <c r="K6" s="20" t="s">
        <v>2</v>
      </c>
      <c r="L6" s="20" t="s">
        <v>3</v>
      </c>
      <c r="M6" s="20" t="s">
        <v>2</v>
      </c>
      <c r="N6" s="21" t="s">
        <v>3</v>
      </c>
      <c r="O6" s="22"/>
      <c r="P6" s="18" t="s">
        <v>1</v>
      </c>
      <c r="Q6" s="23" t="s">
        <v>2</v>
      </c>
      <c r="R6" s="24" t="s">
        <v>3</v>
      </c>
      <c r="S6" s="24" t="s">
        <v>2</v>
      </c>
      <c r="T6" s="24" t="s">
        <v>3</v>
      </c>
      <c r="U6" s="24" t="s">
        <v>2</v>
      </c>
      <c r="V6" s="24" t="s">
        <v>3</v>
      </c>
      <c r="W6" s="24" t="s">
        <v>2</v>
      </c>
      <c r="X6" s="24" t="s">
        <v>3</v>
      </c>
      <c r="Y6" s="24" t="s">
        <v>2</v>
      </c>
      <c r="Z6" s="24" t="s">
        <v>3</v>
      </c>
      <c r="AA6" s="24" t="s">
        <v>2</v>
      </c>
      <c r="AB6" s="25" t="s">
        <v>3</v>
      </c>
      <c r="AC6" s="16"/>
    </row>
    <row r="7" ht="15.75" customHeight="1">
      <c r="A7" s="26"/>
      <c r="B7" s="27" t="s">
        <v>4</v>
      </c>
      <c r="C7" s="28" t="s">
        <v>5</v>
      </c>
      <c r="D7" s="29" t="s">
        <v>5</v>
      </c>
      <c r="E7" s="29" t="s">
        <v>6</v>
      </c>
      <c r="F7" s="29" t="s">
        <v>6</v>
      </c>
      <c r="G7" s="29" t="s">
        <v>7</v>
      </c>
      <c r="H7" s="29" t="s">
        <v>7</v>
      </c>
      <c r="I7" s="29" t="s">
        <v>8</v>
      </c>
      <c r="J7" s="29" t="s">
        <v>8</v>
      </c>
      <c r="K7" s="29" t="s">
        <v>9</v>
      </c>
      <c r="L7" s="29" t="s">
        <v>9</v>
      </c>
      <c r="M7" s="29" t="s">
        <v>10</v>
      </c>
      <c r="N7" s="30" t="s">
        <v>10</v>
      </c>
      <c r="O7" s="14"/>
      <c r="P7" s="27" t="s">
        <v>4</v>
      </c>
      <c r="Q7" s="31" t="s">
        <v>11</v>
      </c>
      <c r="R7" s="32" t="s">
        <v>11</v>
      </c>
      <c r="S7" s="32" t="s">
        <v>12</v>
      </c>
      <c r="T7" s="32" t="s">
        <v>12</v>
      </c>
      <c r="U7" s="32" t="s">
        <v>13</v>
      </c>
      <c r="V7" s="32" t="s">
        <v>13</v>
      </c>
      <c r="W7" s="32" t="s">
        <v>14</v>
      </c>
      <c r="X7" s="32" t="s">
        <v>14</v>
      </c>
      <c r="Y7" s="32" t="s">
        <v>15</v>
      </c>
      <c r="Z7" s="32" t="s">
        <v>15</v>
      </c>
      <c r="AA7" s="32" t="s">
        <v>16</v>
      </c>
      <c r="AB7" s="33" t="s">
        <v>16</v>
      </c>
      <c r="AC7" s="34"/>
    </row>
    <row r="8" ht="10.5" customHeight="1">
      <c r="A8" s="35"/>
      <c r="B8" s="1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  <c r="P8" s="38"/>
      <c r="Q8" s="38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ht="15.75" customHeight="1">
      <c r="A9" s="35"/>
      <c r="B9" s="40" t="s">
        <v>17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41"/>
      <c r="P9" s="42" t="s">
        <v>17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43"/>
    </row>
    <row r="10" ht="15.75" customHeight="1">
      <c r="A10" s="44"/>
      <c r="B10" s="45" t="s">
        <v>18</v>
      </c>
      <c r="C10" s="46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0"/>
      <c r="P10" s="51" t="s">
        <v>18</v>
      </c>
      <c r="Q10" s="47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9"/>
      <c r="AC10" s="52"/>
    </row>
    <row r="11" ht="15.75" customHeight="1">
      <c r="A11" s="44"/>
      <c r="B11" s="53" t="s">
        <v>19</v>
      </c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6"/>
      <c r="O11" s="50"/>
      <c r="P11" s="53" t="s">
        <v>20</v>
      </c>
      <c r="Q11" s="54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6"/>
      <c r="AC11" s="52"/>
    </row>
    <row r="12" ht="15.75" customHeight="1">
      <c r="A12" s="44"/>
      <c r="B12" s="57" t="s">
        <v>21</v>
      </c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50"/>
      <c r="P12" s="57" t="s">
        <v>21</v>
      </c>
      <c r="Q12" s="58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60"/>
      <c r="AC12" s="52"/>
    </row>
    <row r="13" ht="15.75" customHeight="1">
      <c r="A13" s="35"/>
      <c r="B13" s="61" t="s">
        <v>22</v>
      </c>
      <c r="C13" s="62">
        <f t="shared" ref="C13:N13" si="1">SUM(C10:C12)</f>
        <v>0</v>
      </c>
      <c r="D13" s="63">
        <f t="shared" si="1"/>
        <v>0</v>
      </c>
      <c r="E13" s="63">
        <f t="shared" si="1"/>
        <v>0</v>
      </c>
      <c r="F13" s="63">
        <f t="shared" si="1"/>
        <v>0</v>
      </c>
      <c r="G13" s="63">
        <f t="shared" si="1"/>
        <v>0</v>
      </c>
      <c r="H13" s="63">
        <f t="shared" si="1"/>
        <v>0</v>
      </c>
      <c r="I13" s="63">
        <f t="shared" si="1"/>
        <v>0</v>
      </c>
      <c r="J13" s="63">
        <f t="shared" si="1"/>
        <v>0</v>
      </c>
      <c r="K13" s="63">
        <f t="shared" si="1"/>
        <v>0</v>
      </c>
      <c r="L13" s="63">
        <f t="shared" si="1"/>
        <v>0</v>
      </c>
      <c r="M13" s="63">
        <f t="shared" si="1"/>
        <v>0</v>
      </c>
      <c r="N13" s="64">
        <f t="shared" si="1"/>
        <v>0</v>
      </c>
      <c r="O13" s="41"/>
      <c r="P13" s="61" t="s">
        <v>22</v>
      </c>
      <c r="Q13" s="62">
        <f t="shared" ref="Q13:AB13" si="2">SUM(Q10:Q12)</f>
        <v>0</v>
      </c>
      <c r="R13" s="63">
        <f t="shared" si="2"/>
        <v>0</v>
      </c>
      <c r="S13" s="63">
        <f t="shared" si="2"/>
        <v>0</v>
      </c>
      <c r="T13" s="63">
        <f t="shared" si="2"/>
        <v>0</v>
      </c>
      <c r="U13" s="63">
        <f t="shared" si="2"/>
        <v>0</v>
      </c>
      <c r="V13" s="63">
        <f t="shared" si="2"/>
        <v>0</v>
      </c>
      <c r="W13" s="63">
        <f t="shared" si="2"/>
        <v>0</v>
      </c>
      <c r="X13" s="63">
        <f t="shared" si="2"/>
        <v>0</v>
      </c>
      <c r="Y13" s="63">
        <f t="shared" si="2"/>
        <v>0</v>
      </c>
      <c r="Z13" s="63">
        <f t="shared" si="2"/>
        <v>0</v>
      </c>
      <c r="AA13" s="63">
        <f t="shared" si="2"/>
        <v>0</v>
      </c>
      <c r="AB13" s="64">
        <f t="shared" si="2"/>
        <v>0</v>
      </c>
      <c r="AC13" s="43"/>
    </row>
    <row r="14" ht="10.5" customHeight="1">
      <c r="A14" s="35"/>
      <c r="B14" s="50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37"/>
    </row>
    <row r="15" ht="15.75" customHeight="1">
      <c r="A15" s="66"/>
      <c r="B15" s="67" t="s">
        <v>23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68"/>
      <c r="P15" s="69" t="s">
        <v>23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43"/>
    </row>
    <row r="16" ht="15.75" customHeight="1">
      <c r="A16" s="44"/>
      <c r="B16" s="70" t="s">
        <v>24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50"/>
      <c r="P16" s="70" t="s">
        <v>24</v>
      </c>
      <c r="Q16" s="71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4"/>
      <c r="AC16" s="52"/>
    </row>
    <row r="17" ht="15.75" customHeight="1">
      <c r="A17" s="44"/>
      <c r="B17" s="75" t="s">
        <v>25</v>
      </c>
      <c r="C17" s="76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9"/>
      <c r="O17" s="50"/>
      <c r="P17" s="75" t="s">
        <v>25</v>
      </c>
      <c r="Q17" s="76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9"/>
      <c r="AC17" s="52"/>
    </row>
    <row r="18" ht="15.75" customHeight="1">
      <c r="A18" s="44"/>
      <c r="B18" s="80" t="s">
        <v>26</v>
      </c>
      <c r="C18" s="81"/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4"/>
      <c r="O18" s="50"/>
      <c r="P18" s="80" t="s">
        <v>26</v>
      </c>
      <c r="Q18" s="81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4"/>
      <c r="AC18" s="52"/>
    </row>
    <row r="19" ht="15.75" customHeight="1">
      <c r="A19" s="44"/>
      <c r="B19" s="85" t="s">
        <v>27</v>
      </c>
      <c r="C19" s="76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50"/>
      <c r="P19" s="85" t="s">
        <v>27</v>
      </c>
      <c r="Q19" s="76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9"/>
      <c r="AC19" s="52"/>
    </row>
    <row r="20" ht="15.75" customHeight="1">
      <c r="A20" s="44"/>
      <c r="B20" s="80" t="s">
        <v>28</v>
      </c>
      <c r="C20" s="81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4"/>
      <c r="O20" s="50"/>
      <c r="P20" s="80" t="s">
        <v>28</v>
      </c>
      <c r="Q20" s="81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4"/>
      <c r="AC20" s="52"/>
    </row>
    <row r="21" ht="15.75" customHeight="1">
      <c r="A21" s="44"/>
      <c r="B21" s="75" t="s">
        <v>29</v>
      </c>
      <c r="C21" s="76"/>
      <c r="D21" s="77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50"/>
      <c r="P21" s="75" t="s">
        <v>29</v>
      </c>
      <c r="Q21" s="76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9"/>
      <c r="AC21" s="52"/>
    </row>
    <row r="22" ht="15.75" customHeight="1">
      <c r="A22" s="44"/>
      <c r="B22" s="80" t="s">
        <v>30</v>
      </c>
      <c r="C22" s="81"/>
      <c r="D22" s="82"/>
      <c r="E22" s="83"/>
      <c r="F22" s="83"/>
      <c r="G22" s="83"/>
      <c r="H22" s="83"/>
      <c r="I22" s="83"/>
      <c r="J22" s="83"/>
      <c r="K22" s="83"/>
      <c r="L22" s="83"/>
      <c r="M22" s="83"/>
      <c r="N22" s="84"/>
      <c r="O22" s="50"/>
      <c r="P22" s="80" t="s">
        <v>30</v>
      </c>
      <c r="Q22" s="81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4"/>
      <c r="AC22" s="52"/>
    </row>
    <row r="23" ht="15.75" customHeight="1">
      <c r="A23" s="44"/>
      <c r="B23" s="75" t="s">
        <v>31</v>
      </c>
      <c r="C23" s="76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9"/>
      <c r="O23" s="50"/>
      <c r="P23" s="75" t="s">
        <v>31</v>
      </c>
      <c r="Q23" s="76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9"/>
      <c r="AC23" s="52"/>
    </row>
    <row r="24" ht="15.75" customHeight="1">
      <c r="A24" s="44"/>
      <c r="B24" s="86" t="s">
        <v>32</v>
      </c>
      <c r="C24" s="81"/>
      <c r="D24" s="82"/>
      <c r="E24" s="83"/>
      <c r="F24" s="83"/>
      <c r="G24" s="83"/>
      <c r="H24" s="83"/>
      <c r="I24" s="83"/>
      <c r="J24" s="83"/>
      <c r="K24" s="83"/>
      <c r="L24" s="83"/>
      <c r="M24" s="83"/>
      <c r="N24" s="84"/>
      <c r="O24" s="50"/>
      <c r="P24" s="86" t="s">
        <v>32</v>
      </c>
      <c r="Q24" s="81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4"/>
      <c r="AC24" s="52"/>
    </row>
    <row r="25" ht="15.75" customHeight="1">
      <c r="A25" s="44"/>
      <c r="B25" s="75" t="s">
        <v>33</v>
      </c>
      <c r="C25" s="76"/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50"/>
      <c r="P25" s="75" t="s">
        <v>33</v>
      </c>
      <c r="Q25" s="76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9"/>
      <c r="AC25" s="52"/>
    </row>
    <row r="26" ht="15.75" customHeight="1">
      <c r="A26" s="44"/>
      <c r="B26" s="80" t="s">
        <v>34</v>
      </c>
      <c r="C26" s="81"/>
      <c r="D26" s="82"/>
      <c r="E26" s="83"/>
      <c r="F26" s="83"/>
      <c r="G26" s="83"/>
      <c r="H26" s="83"/>
      <c r="I26" s="83"/>
      <c r="J26" s="83"/>
      <c r="K26" s="83"/>
      <c r="L26" s="83"/>
      <c r="M26" s="83"/>
      <c r="N26" s="84"/>
      <c r="O26" s="50"/>
      <c r="P26" s="80" t="s">
        <v>34</v>
      </c>
      <c r="Q26" s="81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4"/>
      <c r="AC26" s="52"/>
    </row>
    <row r="27" ht="15.75" customHeight="1">
      <c r="A27" s="44"/>
      <c r="B27" s="75" t="s">
        <v>35</v>
      </c>
      <c r="C27" s="76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50"/>
      <c r="P27" s="75" t="s">
        <v>35</v>
      </c>
      <c r="Q27" s="76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9"/>
      <c r="AC27" s="52"/>
    </row>
    <row r="28" ht="15.75" customHeight="1">
      <c r="A28" s="44"/>
      <c r="B28" s="80" t="s">
        <v>36</v>
      </c>
      <c r="C28" s="81"/>
      <c r="D28" s="82"/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50"/>
      <c r="P28" s="80" t="s">
        <v>36</v>
      </c>
      <c r="Q28" s="81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4"/>
      <c r="AC28" s="52"/>
    </row>
    <row r="29" ht="15.75" customHeight="1">
      <c r="A29" s="44"/>
      <c r="B29" s="87" t="s">
        <v>37</v>
      </c>
      <c r="C29" s="76"/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9"/>
      <c r="O29" s="50"/>
      <c r="P29" s="87" t="s">
        <v>37</v>
      </c>
      <c r="Q29" s="76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/>
      <c r="AC29" s="52"/>
    </row>
    <row r="30" ht="15.75" customHeight="1">
      <c r="A30" s="44"/>
      <c r="B30" s="80" t="s">
        <v>38</v>
      </c>
      <c r="C30" s="81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4"/>
      <c r="O30" s="50"/>
      <c r="P30" s="80" t="s">
        <v>38</v>
      </c>
      <c r="Q30" s="81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4"/>
      <c r="AC30" s="52"/>
    </row>
    <row r="31" ht="15.75" customHeight="1">
      <c r="A31" s="44"/>
      <c r="B31" s="75" t="s">
        <v>39</v>
      </c>
      <c r="C31" s="76"/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50"/>
      <c r="P31" s="75" t="s">
        <v>39</v>
      </c>
      <c r="Q31" s="76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9"/>
      <c r="AC31" s="52"/>
    </row>
    <row r="32" ht="15.75" customHeight="1">
      <c r="A32" s="44"/>
      <c r="B32" s="88" t="s">
        <v>40</v>
      </c>
      <c r="C32" s="81"/>
      <c r="D32" s="82"/>
      <c r="E32" s="83"/>
      <c r="F32" s="83"/>
      <c r="G32" s="83"/>
      <c r="H32" s="83"/>
      <c r="I32" s="83"/>
      <c r="J32" s="83"/>
      <c r="K32" s="83"/>
      <c r="L32" s="83"/>
      <c r="M32" s="83"/>
      <c r="N32" s="84"/>
      <c r="O32" s="50"/>
      <c r="P32" s="88" t="s">
        <v>40</v>
      </c>
      <c r="Q32" s="81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4"/>
      <c r="AC32" s="52"/>
    </row>
    <row r="33" ht="15.75" customHeight="1">
      <c r="A33" s="44"/>
      <c r="B33" s="89" t="s">
        <v>41</v>
      </c>
      <c r="C33" s="76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50"/>
      <c r="P33" s="89" t="s">
        <v>41</v>
      </c>
      <c r="Q33" s="76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9"/>
      <c r="AC33" s="52"/>
    </row>
    <row r="34" ht="15.75" customHeight="1">
      <c r="A34" s="44"/>
      <c r="B34" s="80" t="s">
        <v>42</v>
      </c>
      <c r="C34" s="81"/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4"/>
      <c r="O34" s="50"/>
      <c r="P34" s="80" t="s">
        <v>42</v>
      </c>
      <c r="Q34" s="81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4"/>
      <c r="AC34" s="52"/>
    </row>
    <row r="35" ht="15.75" customHeight="1">
      <c r="A35" s="44"/>
      <c r="B35" s="85" t="s">
        <v>43</v>
      </c>
      <c r="C35" s="76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50"/>
      <c r="P35" s="85" t="s">
        <v>43</v>
      </c>
      <c r="Q35" s="76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9"/>
      <c r="AC35" s="52"/>
    </row>
    <row r="36" ht="15.75" customHeight="1">
      <c r="A36" s="44"/>
      <c r="B36" s="90" t="s">
        <v>44</v>
      </c>
      <c r="C36" s="91"/>
      <c r="D36" s="82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50"/>
      <c r="P36" s="90" t="s">
        <v>44</v>
      </c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3"/>
      <c r="AC36" s="52"/>
    </row>
    <row r="37" ht="15.75" customHeight="1">
      <c r="A37" s="35"/>
      <c r="B37" s="75" t="s">
        <v>45</v>
      </c>
      <c r="C37" s="76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50"/>
      <c r="P37" s="75" t="s">
        <v>45</v>
      </c>
      <c r="Q37" s="76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9"/>
      <c r="AC37" s="52"/>
    </row>
    <row r="38" ht="15.75" customHeight="1">
      <c r="A38" s="35"/>
      <c r="B38" s="80" t="s">
        <v>46</v>
      </c>
      <c r="C38" s="81"/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74"/>
      <c r="O38" s="50"/>
      <c r="P38" s="80" t="s">
        <v>46</v>
      </c>
      <c r="Q38" s="81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74"/>
      <c r="AC38" s="52"/>
    </row>
    <row r="39" ht="15.75" customHeight="1">
      <c r="A39" s="35"/>
      <c r="B39" s="89" t="s">
        <v>47</v>
      </c>
      <c r="C39" s="76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50"/>
      <c r="P39" s="89" t="s">
        <v>47</v>
      </c>
      <c r="Q39" s="76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9"/>
      <c r="AC39" s="52"/>
    </row>
    <row r="40" ht="15.75" customHeight="1">
      <c r="A40" s="35"/>
      <c r="B40" s="80" t="s">
        <v>48</v>
      </c>
      <c r="C40" s="81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50"/>
      <c r="P40" s="80" t="s">
        <v>48</v>
      </c>
      <c r="Q40" s="81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4"/>
      <c r="AC40" s="52"/>
    </row>
    <row r="41" ht="15.75" customHeight="1">
      <c r="A41" s="35"/>
      <c r="B41" s="85" t="s">
        <v>49</v>
      </c>
      <c r="C41" s="76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9"/>
      <c r="O41" s="50"/>
      <c r="P41" s="85" t="s">
        <v>49</v>
      </c>
      <c r="Q41" s="76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9"/>
      <c r="AC41" s="52"/>
    </row>
    <row r="42" ht="15.75" customHeight="1">
      <c r="A42" s="35"/>
      <c r="B42" s="80" t="s">
        <v>50</v>
      </c>
      <c r="C42" s="81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4"/>
      <c r="O42" s="50"/>
      <c r="P42" s="80" t="s">
        <v>50</v>
      </c>
      <c r="Q42" s="81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4"/>
      <c r="AC42" s="52"/>
    </row>
    <row r="43" ht="15.75" customHeight="1">
      <c r="A43" s="37"/>
      <c r="B43" s="94" t="s">
        <v>51</v>
      </c>
      <c r="C43" s="9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7"/>
      <c r="O43" s="50"/>
      <c r="P43" s="94" t="s">
        <v>51</v>
      </c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7"/>
      <c r="AC43" s="52"/>
    </row>
    <row r="44" ht="15.75" customHeight="1">
      <c r="A44" s="68"/>
      <c r="B44" s="98" t="s">
        <v>52</v>
      </c>
      <c r="C44" s="99">
        <f t="shared" ref="C44:N44" si="3">sum(C16:C43)</f>
        <v>0</v>
      </c>
      <c r="D44" s="99">
        <f t="shared" si="3"/>
        <v>0</v>
      </c>
      <c r="E44" s="99">
        <f t="shared" si="3"/>
        <v>0</v>
      </c>
      <c r="F44" s="99">
        <f t="shared" si="3"/>
        <v>0</v>
      </c>
      <c r="G44" s="99">
        <f t="shared" si="3"/>
        <v>0</v>
      </c>
      <c r="H44" s="99">
        <f t="shared" si="3"/>
        <v>0</v>
      </c>
      <c r="I44" s="99">
        <f t="shared" si="3"/>
        <v>0</v>
      </c>
      <c r="J44" s="99">
        <f t="shared" si="3"/>
        <v>0</v>
      </c>
      <c r="K44" s="99">
        <f t="shared" si="3"/>
        <v>0</v>
      </c>
      <c r="L44" s="99">
        <f t="shared" si="3"/>
        <v>0</v>
      </c>
      <c r="M44" s="99">
        <f t="shared" si="3"/>
        <v>0</v>
      </c>
      <c r="N44" s="100">
        <f t="shared" si="3"/>
        <v>0</v>
      </c>
      <c r="O44" s="68"/>
      <c r="P44" s="98" t="s">
        <v>52</v>
      </c>
      <c r="Q44" s="99">
        <f t="shared" ref="Q44:AB44" si="4">sum(Q16:Q43)</f>
        <v>0</v>
      </c>
      <c r="R44" s="99">
        <f t="shared" si="4"/>
        <v>0</v>
      </c>
      <c r="S44" s="99">
        <f t="shared" si="4"/>
        <v>0</v>
      </c>
      <c r="T44" s="99">
        <f t="shared" si="4"/>
        <v>0</v>
      </c>
      <c r="U44" s="99">
        <f t="shared" si="4"/>
        <v>0</v>
      </c>
      <c r="V44" s="99">
        <f t="shared" si="4"/>
        <v>0</v>
      </c>
      <c r="W44" s="99">
        <f t="shared" si="4"/>
        <v>0</v>
      </c>
      <c r="X44" s="99">
        <f t="shared" si="4"/>
        <v>0</v>
      </c>
      <c r="Y44" s="99">
        <f t="shared" si="4"/>
        <v>0</v>
      </c>
      <c r="Z44" s="99">
        <f t="shared" si="4"/>
        <v>0</v>
      </c>
      <c r="AA44" s="99">
        <f t="shared" si="4"/>
        <v>0</v>
      </c>
      <c r="AB44" s="100">
        <f t="shared" si="4"/>
        <v>0</v>
      </c>
      <c r="AC44" s="43"/>
    </row>
    <row r="45" ht="12.0" customHeight="1">
      <c r="A45" s="50"/>
      <c r="B45" s="50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37"/>
    </row>
    <row r="46" ht="15.75" customHeight="1">
      <c r="A46" s="50"/>
      <c r="B46" s="101" t="s">
        <v>53</v>
      </c>
      <c r="C46" s="102">
        <f t="shared" ref="C46:N46" si="5">sum(C13-C44)</f>
        <v>0</v>
      </c>
      <c r="D46" s="103">
        <f t="shared" si="5"/>
        <v>0</v>
      </c>
      <c r="E46" s="103">
        <f t="shared" si="5"/>
        <v>0</v>
      </c>
      <c r="F46" s="103">
        <f t="shared" si="5"/>
        <v>0</v>
      </c>
      <c r="G46" s="103">
        <f t="shared" si="5"/>
        <v>0</v>
      </c>
      <c r="H46" s="103">
        <f t="shared" si="5"/>
        <v>0</v>
      </c>
      <c r="I46" s="103">
        <f t="shared" si="5"/>
        <v>0</v>
      </c>
      <c r="J46" s="103">
        <f t="shared" si="5"/>
        <v>0</v>
      </c>
      <c r="K46" s="103">
        <f t="shared" si="5"/>
        <v>0</v>
      </c>
      <c r="L46" s="103">
        <f t="shared" si="5"/>
        <v>0</v>
      </c>
      <c r="M46" s="103">
        <f t="shared" si="5"/>
        <v>0</v>
      </c>
      <c r="N46" s="104">
        <f t="shared" si="5"/>
        <v>0</v>
      </c>
      <c r="O46" s="50"/>
      <c r="P46" s="101" t="s">
        <v>53</v>
      </c>
      <c r="Q46" s="103">
        <f t="shared" ref="Q46:AB46" si="6">sum(Q13-Q44)</f>
        <v>0</v>
      </c>
      <c r="R46" s="103">
        <f t="shared" si="6"/>
        <v>0</v>
      </c>
      <c r="S46" s="103">
        <f t="shared" si="6"/>
        <v>0</v>
      </c>
      <c r="T46" s="103">
        <f t="shared" si="6"/>
        <v>0</v>
      </c>
      <c r="U46" s="103">
        <f t="shared" si="6"/>
        <v>0</v>
      </c>
      <c r="V46" s="103">
        <f t="shared" si="6"/>
        <v>0</v>
      </c>
      <c r="W46" s="103">
        <f t="shared" si="6"/>
        <v>0</v>
      </c>
      <c r="X46" s="103">
        <f t="shared" si="6"/>
        <v>0</v>
      </c>
      <c r="Y46" s="103">
        <f t="shared" si="6"/>
        <v>0</v>
      </c>
      <c r="Z46" s="103">
        <f t="shared" si="6"/>
        <v>0</v>
      </c>
      <c r="AA46" s="103">
        <f t="shared" si="6"/>
        <v>0</v>
      </c>
      <c r="AB46" s="104">
        <f t="shared" si="6"/>
        <v>0</v>
      </c>
      <c r="AC46" s="105"/>
    </row>
    <row r="47" ht="15.75" customHeight="1">
      <c r="A47" s="50"/>
      <c r="B47" s="106" t="s">
        <v>54</v>
      </c>
      <c r="C47" s="107"/>
      <c r="D47" s="107"/>
      <c r="E47" s="108">
        <f t="shared" ref="E47:N47" si="7">sum(C50)</f>
        <v>0</v>
      </c>
      <c r="F47" s="108">
        <f t="shared" si="7"/>
        <v>0</v>
      </c>
      <c r="G47" s="108">
        <f t="shared" si="7"/>
        <v>0</v>
      </c>
      <c r="H47" s="108">
        <f t="shared" si="7"/>
        <v>0</v>
      </c>
      <c r="I47" s="108">
        <f t="shared" si="7"/>
        <v>0</v>
      </c>
      <c r="J47" s="108">
        <f t="shared" si="7"/>
        <v>0</v>
      </c>
      <c r="K47" s="108">
        <f t="shared" si="7"/>
        <v>0</v>
      </c>
      <c r="L47" s="108">
        <f t="shared" si="7"/>
        <v>0</v>
      </c>
      <c r="M47" s="108">
        <f t="shared" si="7"/>
        <v>0</v>
      </c>
      <c r="N47" s="109">
        <f t="shared" si="7"/>
        <v>0</v>
      </c>
      <c r="O47" s="50"/>
      <c r="P47" s="106" t="s">
        <v>54</v>
      </c>
      <c r="Q47" s="107">
        <f t="shared" ref="Q47:R47" si="8">sum(M50)</f>
        <v>0</v>
      </c>
      <c r="R47" s="107">
        <f t="shared" si="8"/>
        <v>0</v>
      </c>
      <c r="S47" s="108">
        <f t="shared" ref="S47:AB47" si="9">sum(Q50)</f>
        <v>0</v>
      </c>
      <c r="T47" s="108">
        <f t="shared" si="9"/>
        <v>0</v>
      </c>
      <c r="U47" s="108">
        <f t="shared" si="9"/>
        <v>0</v>
      </c>
      <c r="V47" s="108">
        <f t="shared" si="9"/>
        <v>0</v>
      </c>
      <c r="W47" s="108">
        <f t="shared" si="9"/>
        <v>0</v>
      </c>
      <c r="X47" s="108">
        <f t="shared" si="9"/>
        <v>0</v>
      </c>
      <c r="Y47" s="108">
        <f t="shared" si="9"/>
        <v>0</v>
      </c>
      <c r="Z47" s="108">
        <f t="shared" si="9"/>
        <v>0</v>
      </c>
      <c r="AA47" s="108">
        <f t="shared" si="9"/>
        <v>0</v>
      </c>
      <c r="AB47" s="109">
        <f t="shared" si="9"/>
        <v>0</v>
      </c>
      <c r="AC47" s="105"/>
    </row>
    <row r="48" ht="15.75" customHeight="1">
      <c r="A48" s="50"/>
      <c r="B48" s="110" t="s">
        <v>55</v>
      </c>
      <c r="C48" s="111">
        <f t="shared" ref="C48:N48" si="10">sum(C46+C47)</f>
        <v>0</v>
      </c>
      <c r="D48" s="111">
        <f t="shared" si="10"/>
        <v>0</v>
      </c>
      <c r="E48" s="111">
        <f t="shared" si="10"/>
        <v>0</v>
      </c>
      <c r="F48" s="111">
        <f t="shared" si="10"/>
        <v>0</v>
      </c>
      <c r="G48" s="111">
        <f t="shared" si="10"/>
        <v>0</v>
      </c>
      <c r="H48" s="111">
        <f t="shared" si="10"/>
        <v>0</v>
      </c>
      <c r="I48" s="111">
        <f t="shared" si="10"/>
        <v>0</v>
      </c>
      <c r="J48" s="111">
        <f t="shared" si="10"/>
        <v>0</v>
      </c>
      <c r="K48" s="111">
        <f t="shared" si="10"/>
        <v>0</v>
      </c>
      <c r="L48" s="111">
        <f t="shared" si="10"/>
        <v>0</v>
      </c>
      <c r="M48" s="111">
        <f t="shared" si="10"/>
        <v>0</v>
      </c>
      <c r="N48" s="112">
        <f t="shared" si="10"/>
        <v>0</v>
      </c>
      <c r="O48" s="50"/>
      <c r="P48" s="110" t="s">
        <v>55</v>
      </c>
      <c r="Q48" s="111">
        <f t="shared" ref="Q48:AB48" si="11">sum(Q46+Q47)</f>
        <v>0</v>
      </c>
      <c r="R48" s="111">
        <f t="shared" si="11"/>
        <v>0</v>
      </c>
      <c r="S48" s="111">
        <f t="shared" si="11"/>
        <v>0</v>
      </c>
      <c r="T48" s="111">
        <f t="shared" si="11"/>
        <v>0</v>
      </c>
      <c r="U48" s="111">
        <f t="shared" si="11"/>
        <v>0</v>
      </c>
      <c r="V48" s="111">
        <f t="shared" si="11"/>
        <v>0</v>
      </c>
      <c r="W48" s="111">
        <f t="shared" si="11"/>
        <v>0</v>
      </c>
      <c r="X48" s="111">
        <f t="shared" si="11"/>
        <v>0</v>
      </c>
      <c r="Y48" s="111">
        <f t="shared" si="11"/>
        <v>0</v>
      </c>
      <c r="Z48" s="111">
        <f t="shared" si="11"/>
        <v>0</v>
      </c>
      <c r="AA48" s="111">
        <f t="shared" si="11"/>
        <v>0</v>
      </c>
      <c r="AB48" s="112">
        <f t="shared" si="11"/>
        <v>0</v>
      </c>
      <c r="AC48" s="105"/>
    </row>
    <row r="49" ht="15.75" customHeight="1">
      <c r="A49" s="50"/>
      <c r="B49" s="106" t="s">
        <v>56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13"/>
      <c r="O49" s="50"/>
      <c r="P49" s="106" t="s">
        <v>56</v>
      </c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5"/>
      <c r="AC49" s="52"/>
    </row>
    <row r="50" ht="15.75" customHeight="1">
      <c r="A50" s="50"/>
      <c r="B50" s="116" t="s">
        <v>57</v>
      </c>
      <c r="C50" s="117">
        <f t="shared" ref="C50:N50" si="12">SUM(C48+C49)</f>
        <v>0</v>
      </c>
      <c r="D50" s="117">
        <f t="shared" si="12"/>
        <v>0</v>
      </c>
      <c r="E50" s="117">
        <f t="shared" si="12"/>
        <v>0</v>
      </c>
      <c r="F50" s="117">
        <f t="shared" si="12"/>
        <v>0</v>
      </c>
      <c r="G50" s="117">
        <f t="shared" si="12"/>
        <v>0</v>
      </c>
      <c r="H50" s="117">
        <f t="shared" si="12"/>
        <v>0</v>
      </c>
      <c r="I50" s="117">
        <f t="shared" si="12"/>
        <v>0</v>
      </c>
      <c r="J50" s="117">
        <f t="shared" si="12"/>
        <v>0</v>
      </c>
      <c r="K50" s="117">
        <f t="shared" si="12"/>
        <v>0</v>
      </c>
      <c r="L50" s="117">
        <f t="shared" si="12"/>
        <v>0</v>
      </c>
      <c r="M50" s="117">
        <f t="shared" si="12"/>
        <v>0</v>
      </c>
      <c r="N50" s="118">
        <f t="shared" si="12"/>
        <v>0</v>
      </c>
      <c r="O50" s="50"/>
      <c r="P50" s="116" t="s">
        <v>57</v>
      </c>
      <c r="Q50" s="117">
        <f t="shared" ref="Q50:AB50" si="13">SUM(Q48+Q49)</f>
        <v>0</v>
      </c>
      <c r="R50" s="117">
        <f t="shared" si="13"/>
        <v>0</v>
      </c>
      <c r="S50" s="117">
        <f t="shared" si="13"/>
        <v>0</v>
      </c>
      <c r="T50" s="117">
        <f t="shared" si="13"/>
        <v>0</v>
      </c>
      <c r="U50" s="117">
        <f t="shared" si="13"/>
        <v>0</v>
      </c>
      <c r="V50" s="117">
        <f t="shared" si="13"/>
        <v>0</v>
      </c>
      <c r="W50" s="117">
        <f t="shared" si="13"/>
        <v>0</v>
      </c>
      <c r="X50" s="117">
        <f t="shared" si="13"/>
        <v>0</v>
      </c>
      <c r="Y50" s="117">
        <f t="shared" si="13"/>
        <v>0</v>
      </c>
      <c r="Z50" s="117">
        <f t="shared" si="13"/>
        <v>0</v>
      </c>
      <c r="AA50" s="117">
        <f t="shared" si="13"/>
        <v>0</v>
      </c>
      <c r="AB50" s="118">
        <f t="shared" si="13"/>
        <v>0</v>
      </c>
      <c r="AC50" s="105"/>
    </row>
    <row r="51" ht="15.75" customHeight="1">
      <c r="A51" s="50"/>
      <c r="B51" s="50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37"/>
    </row>
    <row r="52" ht="1.5" customHeight="1"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4:N4"/>
    <mergeCell ref="P4:AB4"/>
    <mergeCell ref="B9:N9"/>
    <mergeCell ref="B15:N15"/>
    <mergeCell ref="P9:AB9"/>
    <mergeCell ref="P15:AB15"/>
  </mergeCells>
  <conditionalFormatting sqref="C46">
    <cfRule type="cellIs" dxfId="0" priority="1" operator="greaterThanOrEqual">
      <formula>0</formula>
    </cfRule>
  </conditionalFormatting>
  <conditionalFormatting sqref="C46">
    <cfRule type="cellIs" dxfId="1" priority="2" operator="lessThan">
      <formula>0</formula>
    </cfRule>
  </conditionalFormatting>
  <conditionalFormatting sqref="C46:N50">
    <cfRule type="cellIs" dxfId="0" priority="3" operator="greaterThanOrEqual">
      <formula>0</formula>
    </cfRule>
  </conditionalFormatting>
  <conditionalFormatting sqref="C46:N50">
    <cfRule type="cellIs" dxfId="1" priority="4" operator="lessThan">
      <formula>0</formula>
    </cfRule>
  </conditionalFormatting>
  <conditionalFormatting sqref="Q46:AC50">
    <cfRule type="cellIs" dxfId="2" priority="5" operator="greaterThanOrEqual">
      <formula>0</formula>
    </cfRule>
  </conditionalFormatting>
  <conditionalFormatting sqref="Q46:AC50">
    <cfRule type="cellIs" dxfId="1" priority="6" operator="lessThan">
      <formula>0</formula>
    </cfRule>
  </conditionalFormatting>
  <conditionalFormatting sqref="B16:N43">
    <cfRule type="notContainsBlanks" dxfId="3" priority="7">
      <formula>LEN(TRIM(B16))&gt;0</formula>
    </cfRule>
  </conditionalFormatting>
  <drawing r:id="rId1"/>
  <tableParts count="2">
    <tablePart r:id="rId4"/>
    <tablePart r:id="rId5"/>
  </tableParts>
</worksheet>
</file>